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<sst xmlns="http://schemas.openxmlformats.org/spreadsheetml/2006/main" count="936" uniqueCount="68">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</sst>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83280.3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6061.6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124771.90000000002</v>
      </c>
      <c r="AG9" s="50">
        <f>AG10+AG15+AG24+AG33+AG47+AG52+AG54+AG61+AG62+AG71+AG72+AG76+AG88+AG81+AG83+AG82+AG69+AG89+AG91+AG90+AG70+AG40+AG92</f>
        <v>81006.89999999998</v>
      </c>
      <c r="AH9" s="49"/>
      <c r="AI9" s="49"/>
    </row>
    <row r="10" spans="1:33" ht="15.75">
      <c r="A10" s="4" t="s">
        <v>4</v>
      </c>
      <c r="B10" s="22">
        <f>4600+123.9+111</f>
        <v>4834.9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3674.699999999999</v>
      </c>
      <c r="AG10" s="27">
        <f>B10+C10-AF10</f>
        <v>4602.4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3125.3</v>
      </c>
      <c r="AG11" s="27">
        <f>B11+C11-AF11</f>
        <v>3082.9000000000005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36.8</v>
      </c>
      <c r="AG12" s="27">
        <f>B12+C12-AF12</f>
        <v>219.40000000000003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512.5999999999999</v>
      </c>
      <c r="AG14" s="27">
        <f>AG10-AG11-AG12-AG13</f>
        <v>1300.099999999999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258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18917.100000000002</v>
      </c>
      <c r="AG15" s="27">
        <f aca="true" t="shared" si="3" ref="AG15:AG31">B15+C15-AF15</f>
        <v>23607.000000000004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75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8373.4</v>
      </c>
      <c r="AG16" s="71">
        <f t="shared" si="3"/>
        <v>10801.9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1368.8999999999996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481.1</v>
      </c>
      <c r="AG20" s="27">
        <f t="shared" si="3"/>
        <v>14316.8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682.3000000000001</v>
      </c>
      <c r="AG21" s="27">
        <f t="shared" si="3"/>
        <v>870.6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63.10000000000001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839.3000000000009</v>
      </c>
      <c r="AG23" s="27">
        <f t="shared" si="3"/>
        <v>3411.600000000002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19970.1</v>
      </c>
      <c r="AG24" s="27">
        <f t="shared" si="3"/>
        <v>10556.400000000001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14726.800000000001</v>
      </c>
      <c r="AG25" s="71">
        <f t="shared" si="3"/>
        <v>6573.9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961.3000000000011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1686.9999999999998</v>
      </c>
      <c r="AG27" s="27">
        <f t="shared" si="3"/>
        <v>2443.1000000000004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461.29999999999995</v>
      </c>
      <c r="AG28" s="27">
        <f t="shared" si="3"/>
        <v>86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843.1</v>
      </c>
      <c r="AG29" s="27">
        <f t="shared" si="3"/>
        <v>2066.2999999999997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4945.000000000001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118.50000000000011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56.40000000000006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424.5</v>
      </c>
      <c r="AG47" s="27">
        <f>B47+C47-AF47</f>
        <v>1501.9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298.8</v>
      </c>
      <c r="AG49" s="27">
        <f>B49+C49-AF49</f>
        <v>878.6000000000001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103.6</v>
      </c>
      <c r="AG51" s="27">
        <f>AG47-AG49-AG48</f>
        <v>606</v>
      </c>
    </row>
    <row r="52" spans="1:33" ht="15" customHeight="1">
      <c r="A52" s="4" t="s">
        <v>0</v>
      </c>
      <c r="B52" s="22">
        <f>4213.9+3744.2-2992</f>
        <v>4966.099999999999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5160.700000000001</v>
      </c>
      <c r="AG52" s="27">
        <f aca="true" t="shared" si="12" ref="AG52:AG59">B52+C52-AF52</f>
        <v>5118.399999999998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/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120.19999999999999</v>
      </c>
      <c r="AG53" s="27">
        <f t="shared" si="12"/>
        <v>774.4000000000001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2417.5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881.3000000000002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914.3999999999999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1997.1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1314.3000000000002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</f>
        <v>329.4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354.29999999999995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366.4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3416.2999999999997</v>
      </c>
      <c r="AG89" s="22">
        <f t="shared" si="17"/>
        <v>4127.9000000000015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</f>
        <v>72012.1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60871.000000000015</v>
      </c>
      <c r="AG92" s="22">
        <f t="shared" si="17"/>
        <v>18444.29999999999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6061.6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124771.90000000002</v>
      </c>
      <c r="AG94" s="58">
        <f>AG10+AG15+AG24+AG33+AG47+AG52+AG54+AG61+AG62+AG69+AG71+AG72+AG76+AG81+AG82+AG83+AG88+AG89+AG90+AG91+AG70+AG40+AG92</f>
        <v>81006.89999999998</v>
      </c>
    </row>
    <row r="95" spans="1:33" ht="15.75">
      <c r="A95" s="3" t="s">
        <v>5</v>
      </c>
      <c r="B95" s="22">
        <f aca="true" t="shared" si="19" ref="B95:AD95">B11+B17+B26+B34+B55+B63+B73+B41+B77+B48</f>
        <v>39279.700000000004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38217.49999999999</v>
      </c>
      <c r="AG95" s="27">
        <f>B95+C95-AF95</f>
        <v>6750.000000000015</v>
      </c>
    </row>
    <row r="96" spans="1:33" ht="15.75">
      <c r="A96" s="3" t="s">
        <v>2</v>
      </c>
      <c r="B96" s="22">
        <f aca="true" t="shared" si="20" ref="B96:AD96">B12+B20+B29+B36+B57+B66+B44+B80+B74+B53</f>
        <v>2896.9999999999995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1556.6000000000001</v>
      </c>
      <c r="AG96" s="27">
        <f>B96+C96-AF96</f>
        <v>18765.4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1710</v>
      </c>
      <c r="AG97" s="27">
        <f>B97+C97-AF97</f>
        <v>2460.1000000000004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1575.7000000000003</v>
      </c>
      <c r="AG98" s="27">
        <f>B98+C98-AF98</f>
        <v>3760.9999999999995</v>
      </c>
    </row>
    <row r="99" spans="1:33" ht="15.75">
      <c r="A99" s="3" t="s">
        <v>17</v>
      </c>
      <c r="B99" s="22">
        <f aca="true" t="shared" si="23" ref="B99:X99">B21+B30+B49+B37+B58+B13+B75+B67</f>
        <v>1674.7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1403.3000000000002</v>
      </c>
      <c r="AG99" s="27">
        <f>B99+C99-AF99</f>
        <v>5409.099999999999</v>
      </c>
    </row>
    <row r="100" spans="1:33" ht="12.75">
      <c r="A100" s="1" t="s">
        <v>41</v>
      </c>
      <c r="B100" s="2">
        <f aca="true" t="shared" si="25" ref="B100:AD100">B94-B95-B96-B97-B98-B99</f>
        <v>92105.19999999998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5570.6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80308.80000000002</v>
      </c>
      <c r="AG100" s="2">
        <f>AG94-AG95-AG96-AG97-AG98-AG99</f>
        <v>43861.29999999997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2016-08-29T11:49:53Z</cp:lastPrinted>
  <dcterms:created xsi:type="dcterms:W3CDTF">2002-11-05T08:53:00Z</dcterms:created>
  <dcterms:modified xsi:type="dcterms:W3CDTF">2016-08-30T04:57:55Z</dcterms:modified>
  <cp:category/>
  <cp:version/>
  <cp:contentType/>
  <cp:contentStatus/>
</cp:coreProperties>
</file>